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8_{62B91AB8-EFEA-451E-BF1B-8031A0DB70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ENSE REPORT" sheetId="1" r:id="rId1"/>
  </sheets>
  <definedNames>
    <definedName name="Advances">'EXPENSE REPORT'!$L$16</definedName>
    <definedName name="ColumnTitle1">ExpenseData[[#Headers],[Date]]</definedName>
    <definedName name="_xlnm.Print_Titles" localSheetId="0">'EXPENSE REPORT'!$7:$7</definedName>
    <definedName name="Subtotal">'EXPENSE REPORT'!$L$15</definedName>
    <definedName name="valHighlight">IFERROR(IF(#REF!="Yes",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L2" i="1"/>
  <c r="J2" i="1"/>
  <c r="D14" i="1"/>
  <c r="E14" i="1"/>
  <c r="F14" i="1"/>
  <c r="G14" i="1"/>
  <c r="H14" i="1"/>
  <c r="I14" i="1"/>
  <c r="J14" i="1"/>
  <c r="K14" i="1" l="1"/>
  <c r="L15" i="1" s="1"/>
</calcChain>
</file>

<file path=xl/sharedStrings.xml><?xml version="1.0" encoding="utf-8"?>
<sst xmlns="http://schemas.openxmlformats.org/spreadsheetml/2006/main" count="26" uniqueCount="25">
  <si>
    <t>Date</t>
  </si>
  <si>
    <t>Description</t>
  </si>
  <si>
    <t>Hotel</t>
  </si>
  <si>
    <t>Transport</t>
  </si>
  <si>
    <t>Meals</t>
  </si>
  <si>
    <t>Misc.</t>
  </si>
  <si>
    <t>Total</t>
  </si>
  <si>
    <t>TOTAL</t>
  </si>
  <si>
    <t>Name</t>
  </si>
  <si>
    <t>Address</t>
  </si>
  <si>
    <t>Email</t>
  </si>
  <si>
    <t>Phone #</t>
  </si>
  <si>
    <t>Supplies</t>
  </si>
  <si>
    <t>Airfare</t>
  </si>
  <si>
    <t>Conference fee</t>
  </si>
  <si>
    <t xml:space="preserve">Please submit to: </t>
  </si>
  <si>
    <t>New England Region of WOCN Society</t>
  </si>
  <si>
    <t>Melissa Mayes, Treasurer</t>
  </si>
  <si>
    <t>216 Cross Rd</t>
  </si>
  <si>
    <t>Dartmouth, MA 02747</t>
  </si>
  <si>
    <t xml:space="preserve">or </t>
  </si>
  <si>
    <t>newenglandwocntreasurer@gmail.com</t>
  </si>
  <si>
    <t>Committee / Office</t>
  </si>
  <si>
    <t>*Reimbursement forms must be submitted within 30 days of the meeting with receipts</t>
  </si>
  <si>
    <t>**Refer to current Policy &amp; Procedure Manual for specific reimbursement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</si>
</sst>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7" x14ac:knownFonts="1">
    <font>
      <sz val="11"/>
      <color theme="1" tint="0.24994659260841701"/>
      <name val="Franklin Gothic Book"/>
      <family val="2"/>
      <scheme val="minor"/>
    </font>
    <font>
      <sz val="10"/>
      <name val="Tahoma"/>
      <family val="2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b/>
      <sz val="11"/>
      <color theme="3"/>
      <name val="Constantia"/>
      <family val="2"/>
      <scheme val="major"/>
    </font>
    <font>
      <sz val="11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b/>
      <sz val="11"/>
      <color theme="0"/>
      <name val="Franklin Gothic Book"/>
      <family val="2"/>
      <scheme val="minor"/>
    </font>
    <font>
      <b/>
      <sz val="11"/>
      <color theme="1" tint="0.24994659260841701"/>
      <name val="Constantia"/>
      <family val="1"/>
      <scheme val="major"/>
    </font>
    <font>
      <sz val="11"/>
      <color theme="1" tint="0.24994659260841701"/>
      <name val="Constant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18">
    <xf numFmtId="0" fontId="0" fillId="0" borderId="0"/>
    <xf numFmtId="0" fontId="8" fillId="0" borderId="0" applyFill="0" applyProtection="0"/>
    <xf numFmtId="0" fontId="4" fillId="0" borderId="0" applyFill="0" applyProtection="0">
      <alignment horizontal="right" vertical="center" wrapText="1"/>
    </xf>
    <xf numFmtId="0" fontId="5" fillId="0" borderId="0" applyFill="0" applyProtection="0">
      <alignment horizontal="right" vertical="center" indent="1"/>
    </xf>
    <xf numFmtId="0" fontId="7" fillId="0" borderId="0" applyProtection="0">
      <alignment vertical="top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7" fontId="6" fillId="0" borderId="0" applyFont="0" applyFill="0" applyBorder="0" applyProtection="0">
      <alignment vertical="center"/>
    </xf>
    <xf numFmtId="42" fontId="6" fillId="0" borderId="0" applyFill="0" applyBorder="0" applyAlignment="0" applyProtection="0"/>
    <xf numFmtId="9" fontId="6" fillId="0" borderId="0" applyFill="0" applyBorder="0" applyAlignment="0" applyProtection="0"/>
    <xf numFmtId="164" fontId="3" fillId="2" borderId="3">
      <alignment horizontal="center"/>
    </xf>
    <xf numFmtId="0" fontId="6" fillId="0" borderId="1">
      <alignment horizontal="left" vertical="center" wrapText="1"/>
    </xf>
    <xf numFmtId="0" fontId="6" fillId="0" borderId="0">
      <alignment vertical="center"/>
    </xf>
    <xf numFmtId="14" fontId="6" fillId="0" borderId="0">
      <alignment horizontal="left" vertical="center"/>
    </xf>
    <xf numFmtId="0" fontId="6" fillId="0" borderId="0">
      <alignment vertical="center" wrapText="1"/>
    </xf>
    <xf numFmtId="7" fontId="3" fillId="2" borderId="4">
      <alignment horizontal="center"/>
    </xf>
    <xf numFmtId="7" fontId="3" fillId="0" borderId="2">
      <alignment horizontal="center"/>
    </xf>
    <xf numFmtId="0" fontId="2" fillId="0" borderId="0" applyProtection="0">
      <alignment vertical="top"/>
    </xf>
  </cellStyleXfs>
  <cellXfs count="33">
    <xf numFmtId="0" fontId="0" fillId="0" borderId="0" xfId="0"/>
    <xf numFmtId="0" fontId="1" fillId="0" borderId="0" xfId="0" applyFont="1" applyAlignment="1">
      <alignment horizontal="center"/>
    </xf>
    <xf numFmtId="14" fontId="6" fillId="0" borderId="0" xfId="13">
      <alignment horizontal="left" vertical="center"/>
    </xf>
    <xf numFmtId="0" fontId="6" fillId="0" borderId="0" xfId="14">
      <alignment vertical="center" wrapText="1"/>
    </xf>
    <xf numFmtId="7" fontId="6" fillId="0" borderId="0" xfId="7">
      <alignment vertical="center"/>
    </xf>
    <xf numFmtId="0" fontId="11" fillId="0" borderId="0" xfId="2" applyFont="1">
      <alignment horizontal="right" vertical="center" wrapText="1"/>
    </xf>
    <xf numFmtId="0" fontId="11" fillId="0" borderId="0" xfId="2" applyFont="1" applyAlignment="1">
      <alignment horizontal="right"/>
    </xf>
    <xf numFmtId="0" fontId="2" fillId="0" borderId="0" xfId="17">
      <alignment vertical="top"/>
    </xf>
    <xf numFmtId="0" fontId="13" fillId="0" borderId="0" xfId="4" applyFont="1" applyAlignment="1">
      <alignment horizontal="center" vertical="center"/>
    </xf>
    <xf numFmtId="0" fontId="15" fillId="0" borderId="0" xfId="12" applyFont="1" applyAlignment="1">
      <alignment horizontal="center" vertical="center"/>
    </xf>
    <xf numFmtId="0" fontId="10" fillId="0" borderId="5" xfId="0" applyFont="1" applyBorder="1" applyAlignment="1">
      <alignment vertical="center"/>
    </xf>
    <xf numFmtId="7" fontId="10" fillId="0" borderId="5" xfId="0" applyNumberFormat="1" applyFont="1" applyBorder="1" applyAlignment="1">
      <alignment vertical="center"/>
    </xf>
    <xf numFmtId="0" fontId="12" fillId="0" borderId="0" xfId="3" applyFont="1" applyAlignment="1">
      <alignment horizontal="right"/>
    </xf>
    <xf numFmtId="0" fontId="11" fillId="0" borderId="0" xfId="2" applyFont="1" applyAlignment="1">
      <alignment horizontal="right" wrapText="1"/>
    </xf>
    <xf numFmtId="14" fontId="6" fillId="0" borderId="0" xfId="13" applyAlignment="1">
      <alignment horizontal="left"/>
    </xf>
    <xf numFmtId="0" fontId="16" fillId="0" borderId="0" xfId="0" applyFont="1" applyAlignment="1">
      <alignment horizontal="right"/>
    </xf>
    <xf numFmtId="0" fontId="0" fillId="0" borderId="6" xfId="0" applyBorder="1"/>
    <xf numFmtId="0" fontId="12" fillId="0" borderId="8" xfId="3" applyFont="1" applyBorder="1" applyAlignment="1">
      <alignment horizontal="right"/>
    </xf>
    <xf numFmtId="0" fontId="5" fillId="0" borderId="0" xfId="3" applyFill="1">
      <alignment horizontal="right" vertical="center" indent="1"/>
    </xf>
    <xf numFmtId="0" fontId="15" fillId="0" borderId="0" xfId="3" applyFont="1">
      <alignment horizontal="right" vertical="center" indent="1"/>
    </xf>
    <xf numFmtId="7" fontId="9" fillId="3" borderId="9" xfId="15" applyFont="1" applyFill="1" applyBorder="1" applyAlignment="1">
      <alignment horizontal="right" vertical="center" indent="1"/>
    </xf>
    <xf numFmtId="7" fontId="9" fillId="0" borderId="0" xfId="16" applyFont="1" applyBorder="1" applyAlignment="1">
      <alignment horizontal="right" vertical="center" indent="1"/>
    </xf>
    <xf numFmtId="164" fontId="14" fillId="0" borderId="0" xfId="10" applyFont="1" applyFill="1" applyBorder="1" applyAlignment="1">
      <alignment horizontal="right" vertical="center" indent="1"/>
    </xf>
    <xf numFmtId="0" fontId="0" fillId="0" borderId="7" xfId="0" applyBorder="1"/>
    <xf numFmtId="0" fontId="0" fillId="0" borderId="8" xfId="0" applyBorder="1"/>
    <xf numFmtId="0" fontId="0" fillId="0" borderId="1" xfId="11" applyFont="1">
      <alignment horizontal="left" vertical="center" wrapText="1"/>
    </xf>
    <xf numFmtId="0" fontId="6" fillId="0" borderId="1" xfId="11">
      <alignment horizontal="left" vertical="center" wrapText="1"/>
    </xf>
    <xf numFmtId="0" fontId="0" fillId="0" borderId="0" xfId="11" applyFont="1" applyBorder="1">
      <alignment horizontal="left" vertical="center" wrapText="1"/>
    </xf>
    <xf numFmtId="0" fontId="6" fillId="0" borderId="0" xfId="11" applyBorder="1">
      <alignment horizontal="left" vertical="center" wrapText="1"/>
    </xf>
    <xf numFmtId="0" fontId="6" fillId="0" borderId="1" xfId="11" applyAlignment="1">
      <alignment horizontal="left" wrapText="1"/>
    </xf>
    <xf numFmtId="0" fontId="6" fillId="0" borderId="0" xfId="11" applyBorder="1" applyAlignment="1">
      <alignment horizontal="left" wrapText="1"/>
    </xf>
    <xf numFmtId="0" fontId="6" fillId="0" borderId="8" xfId="11" applyBorder="1" applyAlignment="1">
      <alignment horizontal="left" wrapText="1"/>
    </xf>
    <xf numFmtId="0" fontId="6" fillId="0" borderId="6" xfId="11" applyBorder="1" applyAlignment="1">
      <alignment horizontal="left" wrapText="1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$&quot;#,##0.00_);\(&quot;$&quot;#,##0.00\)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</dxf>
    <dxf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5"/>
      <tableStyleElement type="headerRow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109</xdr:rowOff>
    </xdr:from>
    <xdr:to>
      <xdr:col>10</xdr:col>
      <xdr:colOff>1049867</xdr:colOff>
      <xdr:row>0</xdr:row>
      <xdr:rowOff>1273944</xdr:rowOff>
    </xdr:to>
    <xdr:pic>
      <xdr:nvPicPr>
        <xdr:cNvPr id="4" name="Picture 3" descr="Decorative element">
          <a:extLst>
            <a:ext uri="{FF2B5EF4-FFF2-40B4-BE49-F238E27FC236}">
              <a16:creationId xmlns:a16="http://schemas.microsoft.com/office/drawing/2014/main" id="{176D453D-B275-4B67-8513-9119E05DAF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801" y="109"/>
          <a:ext cx="11133666" cy="127383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6" name="TextBox 5" descr="Title&#10;">
          <a:extLst>
            <a:ext uri="{FF2B5EF4-FFF2-40B4-BE49-F238E27FC236}">
              <a16:creationId xmlns:a16="http://schemas.microsoft.com/office/drawing/2014/main" id="{A11B9180-B5B4-463D-937A-DBA7D4571D79}"/>
            </a:ext>
          </a:extLst>
        </xdr:cNvPr>
        <xdr:cNvSpPr txBox="1"/>
      </xdr:nvSpPr>
      <xdr:spPr>
        <a:xfrm>
          <a:off x="176893" y="0"/>
          <a:ext cx="4803321" cy="1483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Reimbursement Request Form</a:t>
          </a:r>
        </a:p>
      </xdr:txBody>
    </xdr:sp>
    <xdr:clientData/>
  </xdr:twoCellAnchor>
  <xdr:twoCellAnchor>
    <xdr:from>
      <xdr:col>8</xdr:col>
      <xdr:colOff>618067</xdr:colOff>
      <xdr:row>0</xdr:row>
      <xdr:rowOff>1303546</xdr:rowOff>
    </xdr:from>
    <xdr:to>
      <xdr:col>10</xdr:col>
      <xdr:colOff>846668</xdr:colOff>
      <xdr:row>5</xdr:row>
      <xdr:rowOff>164182</xdr:rowOff>
    </xdr:to>
    <xdr:pic>
      <xdr:nvPicPr>
        <xdr:cNvPr id="2" name="image01.jpg">
          <a:extLst>
            <a:ext uri="{FF2B5EF4-FFF2-40B4-BE49-F238E27FC236}">
              <a16:creationId xmlns:a16="http://schemas.microsoft.com/office/drawing/2014/main" id="{672DDF0D-55B1-4C64-9EA1-E4B3518E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9934" y="1303546"/>
          <a:ext cx="2328334" cy="214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381002</xdr:colOff>
      <xdr:row>17</xdr:row>
      <xdr:rowOff>118533</xdr:rowOff>
    </xdr:from>
    <xdr:to>
      <xdr:col>8</xdr:col>
      <xdr:colOff>211668</xdr:colOff>
      <xdr:row>21</xdr:row>
      <xdr:rowOff>93133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90AA15-673A-0CFE-203D-3EA4F7A3274B}"/>
            </a:ext>
          </a:extLst>
        </xdr:cNvPr>
        <xdr:cNvSpPr txBox="1"/>
      </xdr:nvSpPr>
      <xdr:spPr>
        <a:xfrm>
          <a:off x="6426202" y="7543800"/>
          <a:ext cx="1947333" cy="149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For Treasurer's</a:t>
          </a:r>
          <a:r>
            <a:rPr lang="en-US" sz="1100" b="1" baseline="0"/>
            <a:t> use</a:t>
          </a:r>
          <a:endParaRPr lang="en-US" sz="1100" b="1"/>
        </a:p>
        <a:p>
          <a:r>
            <a:rPr lang="en-US" sz="1100"/>
            <a:t>Date Received</a:t>
          </a:r>
          <a:r>
            <a:rPr lang="en-US" sz="1100" baseline="0"/>
            <a:t> __________</a:t>
          </a:r>
        </a:p>
        <a:p>
          <a:r>
            <a:rPr lang="en-US" sz="1100" baseline="0"/>
            <a:t>Date Paid         __________</a:t>
          </a:r>
        </a:p>
        <a:p>
          <a:r>
            <a:rPr lang="en-US" sz="1100" baseline="0"/>
            <a:t>Check #            __________</a:t>
          </a:r>
        </a:p>
        <a:p>
          <a:r>
            <a:rPr lang="en-US" sz="1100" baseline="0"/>
            <a:t>Amount             __________</a:t>
          </a:r>
        </a:p>
        <a:p>
          <a:r>
            <a:rPr lang="en-US" sz="1100" baseline="0"/>
            <a:t>Comments        __________</a:t>
          </a:r>
        </a:p>
        <a:p>
          <a:r>
            <a:rPr lang="en-US" sz="1100" baseline="0"/>
            <a:t>_______________________</a:t>
          </a:r>
        </a:p>
        <a:p>
          <a:r>
            <a:rPr lang="en-US" sz="1100" baseline="0"/>
            <a:t>_______________________</a:t>
          </a:r>
        </a:p>
        <a:p>
          <a:r>
            <a:rPr lang="en-US" sz="1100" baseline="0"/>
            <a:t>_______________________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7:K14" totalsRowCount="1" headerRowDxfId="12" dataDxfId="11" totalsRowDxfId="10" headerRowCellStyle="Header Row">
  <autoFilter ref="B7:K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Date" totalsRowLabel="Total" totalsRowDxfId="9" dataCellStyle="Date"/>
    <tableColumn id="3" xr3:uid="{00000000-0010-0000-0000-000003000000}" name="Description" totalsRowDxfId="8" dataCellStyle="Table Text"/>
    <tableColumn id="4" xr3:uid="{00000000-0010-0000-0000-000004000000}" name="Hotel" totalsRowFunction="sum" totalsRowDxfId="7" dataCellStyle="Table Text"/>
    <tableColumn id="5" xr3:uid="{00000000-0010-0000-0000-000005000000}" name="Airfare" totalsRowFunction="sum" totalsRowDxfId="6" dataCellStyle="Currency"/>
    <tableColumn id="6" xr3:uid="{00000000-0010-0000-0000-000006000000}" name="Transport" totalsRowFunction="sum" totalsRowDxfId="5" dataCellStyle="Currency"/>
    <tableColumn id="7" xr3:uid="{00000000-0010-0000-0000-000007000000}" name="Meals" totalsRowFunction="sum" totalsRowDxfId="4" dataCellStyle="Currency"/>
    <tableColumn id="8" xr3:uid="{00000000-0010-0000-0000-000008000000}" name="Conference fee" totalsRowFunction="sum" totalsRowDxfId="3" dataCellStyle="Currency"/>
    <tableColumn id="10" xr3:uid="{00000000-0010-0000-0000-00000A000000}" name="Supplies" totalsRowFunction="sum" totalsRowDxfId="2" dataCellStyle="Currency"/>
    <tableColumn id="11" xr3:uid="{00000000-0010-0000-0000-00000B000000}" name="Misc." totalsRowFunction="sum" totalsRowDxfId="1" dataCellStyle="Currency"/>
    <tableColumn id="12" xr3:uid="{00000000-0010-0000-0000-00000C000000}" name="Total" totalsRowFunction="sum" totalsRowDxfId="0" dataCellStyle="Currency">
      <calculatedColumnFormula>SUM(ExpenseData[[#This Row],[Hotel]:[Misc.]])</calculatedColumnFormula>
    </tableColumn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1"/>
  <sheetViews>
    <sheetView showGridLines="0" tabSelected="1" zoomScale="90" zoomScaleNormal="90" workbookViewId="0">
      <selection activeCell="K18" sqref="K18"/>
    </sheetView>
  </sheetViews>
  <sheetFormatPr defaultRowHeight="30" customHeight="1" x14ac:dyDescent="0.4"/>
  <cols>
    <col min="1" max="1" width="2.07421875" customWidth="1"/>
    <col min="2" max="2" width="12.69140625" customWidth="1"/>
    <col min="3" max="3" width="19.84375" customWidth="1"/>
    <col min="4" max="4" width="13.4609375" customWidth="1"/>
    <col min="5" max="5" width="11.4609375" customWidth="1"/>
    <col min="6" max="9" width="12.61328125" customWidth="1"/>
    <col min="10" max="10" width="12.4609375" customWidth="1"/>
    <col min="11" max="12" width="12.61328125" customWidth="1"/>
    <col min="13" max="13" width="2.84375" customWidth="1"/>
  </cols>
  <sheetData>
    <row r="1" spans="2:12" ht="117" customHeight="1" x14ac:dyDescent="0.4">
      <c r="B1" s="7"/>
      <c r="L1" s="8"/>
    </row>
    <row r="2" spans="2:12" ht="30" customHeight="1" x14ac:dyDescent="0.4">
      <c r="B2" s="12" t="s">
        <v>8</v>
      </c>
      <c r="C2" s="29"/>
      <c r="D2" s="29"/>
      <c r="E2" s="13"/>
      <c r="F2" s="30"/>
      <c r="G2" s="30"/>
      <c r="H2" s="13"/>
      <c r="I2" s="12"/>
      <c r="J2" s="14" t="str">
        <f>IF(COUNTA(ExpenseData[Date])=0,"",MIN(ExpenseData[Date]))</f>
        <v/>
      </c>
      <c r="K2" s="12"/>
      <c r="L2" s="14" t="str">
        <f>IF(COUNTA(ExpenseData[Date])=0,"",MAX(ExpenseData[Date]))</f>
        <v/>
      </c>
    </row>
    <row r="3" spans="2:12" ht="30" customHeight="1" x14ac:dyDescent="0.4">
      <c r="B3" s="12" t="s">
        <v>22</v>
      </c>
      <c r="C3" s="29"/>
      <c r="D3" s="29"/>
      <c r="E3" s="12" t="s">
        <v>10</v>
      </c>
      <c r="F3" s="32"/>
      <c r="G3" s="32"/>
      <c r="H3" s="16"/>
    </row>
    <row r="4" spans="2:12" ht="30" customHeight="1" x14ac:dyDescent="0.4">
      <c r="B4" s="12" t="s">
        <v>9</v>
      </c>
      <c r="C4" s="29"/>
      <c r="D4" s="29"/>
      <c r="E4" s="15" t="s">
        <v>11</v>
      </c>
      <c r="F4" s="17"/>
      <c r="G4" s="31"/>
      <c r="H4" s="31"/>
      <c r="J4" s="12"/>
      <c r="K4" s="30"/>
      <c r="L4" s="30"/>
    </row>
    <row r="5" spans="2:12" ht="30" customHeight="1" x14ac:dyDescent="0.4">
      <c r="B5" s="12"/>
      <c r="C5" s="29"/>
      <c r="D5" s="29"/>
      <c r="F5" s="12"/>
      <c r="G5" s="30"/>
      <c r="H5" s="30"/>
      <c r="J5" s="12"/>
      <c r="K5" s="30"/>
      <c r="L5" s="30"/>
    </row>
    <row r="6" spans="2:12" ht="15" customHeight="1" x14ac:dyDescent="0.4"/>
    <row r="7" spans="2:12" ht="32.25" customHeight="1" x14ac:dyDescent="0.4">
      <c r="B7" s="9" t="s">
        <v>0</v>
      </c>
      <c r="C7" s="9" t="s">
        <v>1</v>
      </c>
      <c r="D7" s="9" t="s">
        <v>2</v>
      </c>
      <c r="E7" s="9" t="s">
        <v>13</v>
      </c>
      <c r="F7" s="9" t="s">
        <v>3</v>
      </c>
      <c r="G7" s="9" t="s">
        <v>4</v>
      </c>
      <c r="H7" s="9" t="s">
        <v>14</v>
      </c>
      <c r="I7" s="9" t="s">
        <v>12</v>
      </c>
      <c r="J7" s="9" t="s">
        <v>5</v>
      </c>
      <c r="K7" s="9" t="s">
        <v>6</v>
      </c>
    </row>
    <row r="8" spans="2:12" ht="30" customHeight="1" x14ac:dyDescent="0.4">
      <c r="B8" s="2"/>
      <c r="C8" s="3"/>
      <c r="D8" s="3"/>
      <c r="E8" s="4"/>
      <c r="F8" s="4"/>
      <c r="G8" s="4"/>
      <c r="H8" s="4"/>
      <c r="I8" s="4"/>
      <c r="J8" s="4"/>
      <c r="K8" s="4">
        <f>SUM(ExpenseData[[#This Row],[Hotel]:[Misc.]])</f>
        <v>0</v>
      </c>
    </row>
    <row r="9" spans="2:12" ht="30" customHeight="1" x14ac:dyDescent="0.4">
      <c r="B9" s="2"/>
      <c r="C9" s="3"/>
      <c r="D9" s="3"/>
      <c r="E9" s="4"/>
      <c r="F9" s="4"/>
      <c r="G9" s="4"/>
      <c r="H9" s="4"/>
      <c r="I9" s="4"/>
      <c r="J9" s="4"/>
      <c r="K9" s="4">
        <f>SUM(ExpenseData[[#This Row],[Hotel]:[Misc.]])</f>
        <v>0</v>
      </c>
    </row>
    <row r="10" spans="2:12" ht="30" customHeight="1" x14ac:dyDescent="0.4">
      <c r="B10" s="2"/>
      <c r="C10" s="3"/>
      <c r="D10" s="3"/>
      <c r="E10" s="4"/>
      <c r="F10" s="4"/>
      <c r="G10" s="4"/>
      <c r="H10" s="4"/>
      <c r="I10" s="4"/>
      <c r="J10" s="4"/>
      <c r="K10" s="4">
        <f>SUM(ExpenseData[[#This Row],[Hotel]:[Misc.]])</f>
        <v>0</v>
      </c>
    </row>
    <row r="11" spans="2:12" ht="30" customHeight="1" x14ac:dyDescent="0.4">
      <c r="B11" s="2"/>
      <c r="C11" s="3"/>
      <c r="D11" s="3"/>
      <c r="E11" s="4"/>
      <c r="F11" s="4"/>
      <c r="G11" s="4"/>
      <c r="H11" s="4"/>
      <c r="I11" s="4"/>
      <c r="J11" s="4"/>
      <c r="K11" s="4">
        <f>SUM(ExpenseData[[#This Row],[Hotel]:[Misc.]])</f>
        <v>0</v>
      </c>
    </row>
    <row r="12" spans="2:12" ht="30" customHeight="1" x14ac:dyDescent="0.4">
      <c r="B12" s="2"/>
      <c r="C12" s="3"/>
      <c r="D12" s="3"/>
      <c r="E12" s="4"/>
      <c r="F12" s="4"/>
      <c r="G12" s="4"/>
      <c r="H12" s="4"/>
      <c r="I12" s="4"/>
      <c r="J12" s="4"/>
      <c r="K12" s="4">
        <f>SUM(ExpenseData[[#This Row],[Hotel]:[Misc.]])</f>
        <v>0</v>
      </c>
    </row>
    <row r="13" spans="2:12" ht="30" customHeight="1" x14ac:dyDescent="0.4">
      <c r="B13" s="2"/>
      <c r="C13" s="3"/>
      <c r="D13" s="3"/>
      <c r="E13" s="4"/>
      <c r="F13" s="4"/>
      <c r="G13" s="4"/>
      <c r="H13" s="4"/>
      <c r="I13" s="4"/>
      <c r="J13" s="4"/>
      <c r="K13" s="4">
        <f>SUM(ExpenseData[[#This Row],[Hotel]:[Misc.]])</f>
        <v>0</v>
      </c>
    </row>
    <row r="14" spans="2:12" ht="30" customHeight="1" thickBot="1" x14ac:dyDescent="0.45">
      <c r="B14" s="10" t="s">
        <v>6</v>
      </c>
      <c r="C14" s="10"/>
      <c r="D14" s="11">
        <f>SUBTOTAL(109,ExpenseData[Hotel])</f>
        <v>0</v>
      </c>
      <c r="E14" s="11">
        <f>SUBTOTAL(109,ExpenseData[Airfare])</f>
        <v>0</v>
      </c>
      <c r="F14" s="11">
        <f>SUBTOTAL(109,ExpenseData[Transport])</f>
        <v>0</v>
      </c>
      <c r="G14" s="11">
        <f>SUBTOTAL(109,ExpenseData[Meals])</f>
        <v>0</v>
      </c>
      <c r="H14" s="11">
        <f>SUBTOTAL(109,ExpenseData[Conference fee])</f>
        <v>0</v>
      </c>
      <c r="I14" s="11">
        <f>SUBTOTAL(109,ExpenseData[Supplies])</f>
        <v>0</v>
      </c>
      <c r="J14" s="11">
        <f>SUBTOTAL(109,ExpenseData[Misc.])</f>
        <v>0</v>
      </c>
      <c r="K14" s="11">
        <f>SUBTOTAL(109,ExpenseData[Total])</f>
        <v>0</v>
      </c>
    </row>
    <row r="15" spans="2:12" ht="30" customHeight="1" x14ac:dyDescent="0.4">
      <c r="C15" s="1"/>
      <c r="D15" s="1"/>
      <c r="E15" s="1"/>
      <c r="F15" s="1"/>
      <c r="G15" s="1"/>
      <c r="H15" s="1"/>
      <c r="I15" s="1"/>
      <c r="K15" s="19" t="s">
        <v>7</v>
      </c>
      <c r="L15" s="20">
        <f>ExpenseData[[#Totals],[Total]]</f>
        <v>0</v>
      </c>
    </row>
    <row r="16" spans="2:12" ht="30" customHeight="1" x14ac:dyDescent="0.4">
      <c r="B16" s="5" t="s">
        <v>15</v>
      </c>
      <c r="C16" s="25" t="s">
        <v>17</v>
      </c>
      <c r="D16" s="26"/>
      <c r="E16" s="26"/>
      <c r="F16" s="6"/>
      <c r="G16" s="27" t="s">
        <v>23</v>
      </c>
      <c r="H16" s="28"/>
      <c r="I16" s="28"/>
      <c r="K16" s="18"/>
      <c r="L16" s="21"/>
    </row>
    <row r="17" spans="3:12" ht="30" customHeight="1" x14ac:dyDescent="0.4">
      <c r="C17" s="25" t="s">
        <v>16</v>
      </c>
      <c r="D17" s="26"/>
      <c r="E17" s="26"/>
      <c r="F17" s="1"/>
      <c r="G17" s="27" t="s">
        <v>24</v>
      </c>
      <c r="H17" s="28"/>
      <c r="I17" s="28"/>
      <c r="K17" s="18"/>
      <c r="L17" s="22"/>
    </row>
    <row r="18" spans="3:12" ht="30" customHeight="1" x14ac:dyDescent="0.4">
      <c r="C18" s="23" t="s">
        <v>18</v>
      </c>
      <c r="D18" s="23"/>
      <c r="E18" s="23"/>
    </row>
    <row r="19" spans="3:12" ht="30" customHeight="1" x14ac:dyDescent="0.4">
      <c r="C19" s="24" t="s">
        <v>19</v>
      </c>
      <c r="D19" s="24"/>
      <c r="E19" s="24"/>
    </row>
    <row r="20" spans="3:12" ht="30" customHeight="1" x14ac:dyDescent="0.4">
      <c r="C20" t="s">
        <v>20</v>
      </c>
    </row>
    <row r="21" spans="3:12" ht="30" customHeight="1" x14ac:dyDescent="0.4">
      <c r="C21" s="16" t="s">
        <v>21</v>
      </c>
      <c r="D21" s="16"/>
      <c r="E21" s="16"/>
    </row>
  </sheetData>
  <mergeCells count="14">
    <mergeCell ref="C2:D2"/>
    <mergeCell ref="C4:D4"/>
    <mergeCell ref="K5:L5"/>
    <mergeCell ref="K4:L4"/>
    <mergeCell ref="G5:H5"/>
    <mergeCell ref="G4:H4"/>
    <mergeCell ref="F2:G2"/>
    <mergeCell ref="C3:D3"/>
    <mergeCell ref="F3:G3"/>
    <mergeCell ref="C16:E16"/>
    <mergeCell ref="C17:E17"/>
    <mergeCell ref="G16:I16"/>
    <mergeCell ref="G17:I17"/>
    <mergeCell ref="C5:D5"/>
  </mergeCells>
  <dataValidations xWindow="1446" yWindow="683" count="36">
    <dataValidation allowBlank="1" showInputMessage="1" showErrorMessage="1" prompt="Track expenses in this Expense Report worksheet. Enter values in various expense categories in cells B2 to K5 and in Expense Data table." sqref="A1" xr:uid="{00000000-0002-0000-0000-000000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statement number in cell at right" sqref="E2" xr:uid="{00000000-0002-0000-0000-000004000000}"/>
    <dataValidation allowBlank="1" showInputMessage="1" showErrorMessage="1" prompt="Enter employee’s name in this cell" sqref="C4:D4 C2:D2" xr:uid="{00000000-0002-0000-0000-000006000000}"/>
    <dataValidation allowBlank="1" showInputMessage="1" showErrorMessage="1" prompt="Enter employee’s department in this cell" sqref="C5:D5" xr:uid="{00000000-0002-0000-0000-000007000000}"/>
    <dataValidation allowBlank="1" showInputMessage="1" showErrorMessage="1" prompt="Enter employee’s position in this cell" sqref="G4:H4 C3:D3 F3:G3" xr:uid="{00000000-0002-0000-0000-000008000000}"/>
    <dataValidation allowBlank="1" showInputMessage="1" showErrorMessage="1" prompt="Enter manager’s name in this cell" sqref="G5:H5" xr:uid="{00000000-0002-0000-0000-000009000000}"/>
    <dataValidation allowBlank="1" showInputMessage="1" showErrorMessage="1" prompt="Enter Social Security Number in this cell" sqref="K4:L4" xr:uid="{00000000-0002-0000-0000-00000A000000}"/>
    <dataValidation allowBlank="1" showInputMessage="1" showErrorMessage="1" prompt="Enter Employee ID in this cell" sqref="K5:L5" xr:uid="{00000000-0002-0000-0000-00000B000000}"/>
    <dataValidation allowBlank="1" showInputMessage="1" showErrorMessage="1" prompt="Pay period is automatically updated based on entries in the Expense Data table" sqref="H2" xr:uid="{00000000-0002-0000-0000-00000C000000}"/>
    <dataValidation allowBlank="1" showInputMessage="1" showErrorMessage="1" prompt="The starting period for this expense report is in this cell and is automatically determined by the entries in the Expense Data table" sqref="J2" xr:uid="{00000000-0002-0000-0000-00000D000000}"/>
    <dataValidation allowBlank="1" showInputMessage="1" showErrorMessage="1" prompt="Enter Date in this column under this heading" sqref="B7" xr:uid="{00000000-0002-0000-0000-00000E000000}"/>
    <dataValidation allowBlank="1" showInputMessage="1" showErrorMessage="1" prompt="Enter Description in this column under this heading" sqref="C7" xr:uid="{00000000-0002-0000-0000-000010000000}"/>
    <dataValidation allowBlank="1" showInputMessage="1" showErrorMessage="1" prompt="Enter Hotel expenses in this column under this heading" sqref="D7" xr:uid="{00000000-0002-0000-0000-000011000000}"/>
    <dataValidation allowBlank="1" showInputMessage="1" showErrorMessage="1" prompt="Enter Transport expenses in this column under this heading" sqref="E7:F7" xr:uid="{00000000-0002-0000-0000-000012000000}"/>
    <dataValidation allowBlank="1" showInputMessage="1" showErrorMessage="1" prompt="Enter Meal expenses in this column under this heading" sqref="G7" xr:uid="{00000000-0002-0000-0000-000014000000}"/>
    <dataValidation allowBlank="1" showInputMessage="1" showErrorMessage="1" prompt="Enter Phone expenses in this column under this heading" sqref="H7" xr:uid="{00000000-0002-0000-0000-000015000000}"/>
    <dataValidation allowBlank="1" showInputMessage="1" showErrorMessage="1" prompt="Enter Entertainment expenses in this column under this heading" sqref="I7" xr:uid="{00000000-0002-0000-0000-000016000000}"/>
    <dataValidation allowBlank="1" showInputMessage="1" showErrorMessage="1" prompt="Enter Miscellaneous expenses in this column under this heading" sqref="J7" xr:uid="{00000000-0002-0000-0000-000017000000}"/>
    <dataValidation allowBlank="1" showInputMessage="1" showErrorMessage="1" prompt="Total expenses are automatically calculated in this column under this heading for each date" sqref="K7" xr:uid="{00000000-0002-0000-0000-000018000000}"/>
    <dataValidation allowBlank="1" showInputMessage="1" showErrorMessage="1" prompt="Enter remarks in cells at right" sqref="B16" xr:uid="{00000000-0002-0000-0000-000019000000}"/>
    <dataValidation allowBlank="1" showInputMessage="1" showErrorMessage="1" prompt="Enter signature in this cell" sqref="C16:E17" xr:uid="{00000000-0002-0000-0000-00001A000000}"/>
    <dataValidation allowBlank="1" showInputMessage="1" showErrorMessage="1" prompt="Enter Notes in cells at right" sqref="F16" xr:uid="{00000000-0002-0000-0000-00001B000000}"/>
    <dataValidation allowBlank="1" showInputMessage="1" showErrorMessage="1" prompt="Enter Notes in this cell" sqref="G16:I17" xr:uid="{00000000-0002-0000-0000-00001C000000}"/>
    <dataValidation allowBlank="1" showInputMessage="1" showErrorMessage="1" prompt="Automatically calculated Subtotal" sqref="L15" xr:uid="{00000000-0002-0000-0000-00001D000000}"/>
    <dataValidation allowBlank="1" showInputMessage="1" showErrorMessage="1" prompt="Enter Advances in this cell" sqref="L16" xr:uid="{00000000-0002-0000-0000-00001E000000}"/>
    <dataValidation allowBlank="1" showInputMessage="1" showErrorMessage="1" prompt="Automatically calculated Total" sqref="L17" xr:uid="{00000000-0002-0000-0000-00001F000000}"/>
    <dataValidation allowBlank="1" showInputMessage="1" showErrorMessage="1" prompt="Enter employee's name in cell at right" sqref="B4 B2" xr:uid="{00000000-0002-0000-0000-000020000000}"/>
    <dataValidation allowBlank="1" showInputMessage="1" showErrorMessage="1" prompt="Enter employee's department in cell at right" sqref="B5" xr:uid="{00000000-0002-0000-0000-000021000000}"/>
    <dataValidation allowBlank="1" showInputMessage="1" showErrorMessage="1" prompt="Enter employee's position in cell at right" sqref="F4 B3 E3" xr:uid="{00000000-0002-0000-0000-000022000000}"/>
    <dataValidation allowBlank="1" showInputMessage="1" showErrorMessage="1" prompt="Enter manager's name in cell at right" sqref="F5" xr:uid="{00000000-0002-0000-0000-000023000000}"/>
    <dataValidation allowBlank="1" showInputMessage="1" showErrorMessage="1" prompt="Enter Employee ID in cell at right" sqref="J5" xr:uid="{00000000-0002-0000-0000-000024000000}"/>
    <dataValidation allowBlank="1" showInputMessage="1" showErrorMessage="1" prompt="Enter social security number in cell at right" sqref="J4" xr:uid="{00000000-0002-0000-0000-000025000000}"/>
    <dataValidation allowBlank="1" showInputMessage="1" showErrorMessage="1" prompt="Enter statement number for expense report in this cell" sqref="F2:G2" xr:uid="{00000000-0002-0000-0000-000027000000}"/>
    <dataValidation allowBlank="1" showInputMessage="1" showErrorMessage="1" prompt="The ending period for this expense report is in this cell and is automatically determined by the entries in the Expense Data table" sqref="L2" xr:uid="{00000000-0002-0000-0000-000028000000}"/>
    <dataValidation allowBlank="1" showErrorMessage="1" prompt="The report is for the office use only" sqref="L1" xr:uid="{07C673D8-7C7E-49D0-9828-543179A7680F}"/>
  </dataValidations>
  <printOptions horizontalCentered="1"/>
  <pageMargins left="0.4" right="0.4" top="0.4" bottom="0.4" header="0.3" footer="0.3"/>
  <pageSetup scale="76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FDE98013-C38E-434E-83D3-C8EF2AA2C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BF39ED-8412-4A1A-B8D1-D3BEBCC138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765DD3-C5A9-4E60-8819-7516E822950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TM66811421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EXPENSE REPORT</vt:lpstr>
      <vt:lpstr>Advances</vt:lpstr>
      <vt:lpstr>ColumnTitle1</vt:lpstr>
      <vt:lpstr>'EXPENSE REPORT'!Print_Titles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2019-06-20T11:30:10Z</dcterms:created>
  <dcterms:modified xsi:type="dcterms:W3CDTF">2023-07-07T03:10:16Z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